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7194" windowHeight="6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5" i="1"/>
  <c r="B14" i="1"/>
  <c r="B16" i="1" s="1"/>
  <c r="B10" i="1"/>
  <c r="B17" i="1" l="1"/>
  <c r="B18" i="1" s="1"/>
  <c r="B19" i="1" s="1"/>
  <c r="B20" i="1" s="1"/>
</calcChain>
</file>

<file path=xl/sharedStrings.xml><?xml version="1.0" encoding="utf-8"?>
<sst xmlns="http://schemas.openxmlformats.org/spreadsheetml/2006/main" count="22" uniqueCount="22">
  <si>
    <t>Grazing days/yr</t>
  </si>
  <si>
    <t>Pasture cost/female, $/d</t>
  </si>
  <si>
    <t>Mineral cost, $/50# bag</t>
  </si>
  <si>
    <t>Mineral consumption, lb/cow daily</t>
  </si>
  <si>
    <t>Mineral consumption, total lb on pasture</t>
  </si>
  <si>
    <t>Mineral cost, $ total on pasture</t>
  </si>
  <si>
    <t>Breeding females</t>
  </si>
  <si>
    <t>Mineral consumption/breeding female on pasture</t>
  </si>
  <si>
    <t>Mineral cost, $/breeding female on pasture</t>
  </si>
  <si>
    <t>Mineral cost, $/lb</t>
  </si>
  <si>
    <t>Mineral cost, $/breeding female daily</t>
  </si>
  <si>
    <t>Cost per day on pasture</t>
  </si>
  <si>
    <t>Cost on Pasture Per Breeding Female</t>
  </si>
  <si>
    <t>Created by Dr. Ron Lemenager, Beef Extension Specialist, Purdue University (rpl@purdue.edu)</t>
  </si>
  <si>
    <r>
      <t>Pasture cost (rented or owned), $/yr</t>
    </r>
    <r>
      <rPr>
        <vertAlign val="superscript"/>
        <sz val="16"/>
        <color theme="1"/>
        <rFont val="Calibri"/>
        <family val="2"/>
        <scheme val="minor"/>
      </rPr>
      <t>a</t>
    </r>
  </si>
  <si>
    <r>
      <t>Total pasture cost/breeding female daily, $/d</t>
    </r>
    <r>
      <rPr>
        <vertAlign val="superscript"/>
        <sz val="16"/>
        <color theme="1"/>
        <rFont val="Calibri"/>
        <family val="2"/>
        <scheme val="minor"/>
      </rPr>
      <t>b</t>
    </r>
  </si>
  <si>
    <r>
      <t>Total pasture cost/breeding female for season, $/season</t>
    </r>
    <r>
      <rPr>
        <vertAlign val="superscript"/>
        <sz val="16"/>
        <color theme="1"/>
        <rFont val="Calibri"/>
        <family val="2"/>
        <scheme val="minor"/>
      </rPr>
      <t>b</t>
    </r>
  </si>
  <si>
    <t>This spreadsheet was created for producers to estimate the cost of maintaining cows</t>
  </si>
  <si>
    <t>are calculated and presented in black highlighted cells.</t>
  </si>
  <si>
    <t>on pasture during the grazing season. Input cells are highlighted in yellow, results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</si>
  <si>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This number should include cash rent value plus a prorated annual cost of establishment, fertilizer and herbicide.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</si>
  <si>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Total cost is for pasture and mineral only. Pastures may require additional supplementation and machine cost.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</si>
</sst>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2" fontId="3" fillId="3" borderId="0" xfId="0" applyNumberFormat="1" applyFont="1" applyFill="1"/>
    <xf numFmtId="0" fontId="3" fillId="3" borderId="0" xfId="0" applyFont="1" applyFill="1"/>
    <xf numFmtId="0" fontId="2" fillId="4" borderId="0" xfId="0" applyFont="1" applyFill="1"/>
    <xf numFmtId="0" fontId="5" fillId="0" borderId="0" xfId="0" applyFont="1" applyFill="1"/>
    <xf numFmtId="0" fontId="2" fillId="0" borderId="0" xfId="0" applyFont="1"/>
    <xf numFmtId="0" fontId="7" fillId="6" borderId="0" xfId="0" applyFont="1" applyFill="1"/>
    <xf numFmtId="0" fontId="8" fillId="6" borderId="0" xfId="0" applyFont="1" applyFill="1"/>
    <xf numFmtId="0" fontId="6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4" fillId="5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/>
    <xf numFmtId="0" fontId="10" fillId="3" borderId="0" xfId="0" applyFont="1" applyFill="1" applyAlignment="1"/>
    <xf numFmtId="2" fontId="3" fillId="0" borderId="0" xfId="0" applyNumberFormat="1" applyFont="1" applyFill="1"/>
    <xf numFmtId="0" fontId="0" fillId="0" borderId="0" xfId="0" applyFont="1" applyFill="1"/>
    <xf numFmtId="0" fontId="3" fillId="5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3" zoomScale="115" zoomScaleNormal="115" workbookViewId="0">
      <selection activeCell="A24" sqref="A24"/>
    </sheetView>
  </sheetViews>
  <sheetFormatPr defaultRowHeight="14" x14ac:dyDescent="0.3"/>
  <cols>
    <col min="1" max="1" width="79.19921875" customWidth="1"/>
    <col min="2" max="2" width="14.796875" customWidth="1"/>
  </cols>
  <sheetData>
    <row r="1" spans="1:7" ht="23.4" x14ac:dyDescent="0.45">
      <c r="A1" s="13" t="s">
        <v>12</v>
      </c>
      <c r="B1" s="13"/>
      <c r="C1" s="15"/>
      <c r="D1" s="15"/>
      <c r="E1" s="15"/>
      <c r="F1" s="9"/>
      <c r="G1" s="9"/>
    </row>
    <row r="2" spans="1:7" ht="18" x14ac:dyDescent="0.35">
      <c r="A2" s="18" t="s">
        <v>13</v>
      </c>
      <c r="B2" s="14"/>
      <c r="C2" s="16"/>
      <c r="D2" s="16"/>
      <c r="E2" s="16"/>
      <c r="F2" s="12"/>
      <c r="G2" s="12"/>
    </row>
    <row r="3" spans="1:7" s="6" customFormat="1" ht="20.95" x14ac:dyDescent="0.4">
      <c r="A3" s="7" t="s">
        <v>17</v>
      </c>
      <c r="B3" s="8"/>
      <c r="C3" s="17"/>
      <c r="D3" s="11"/>
      <c r="E3" s="11"/>
      <c r="F3" s="11"/>
      <c r="G3" s="11"/>
    </row>
    <row r="4" spans="1:7" s="6" customFormat="1" ht="20.95" x14ac:dyDescent="0.4">
      <c r="A4" s="7" t="s">
        <v>19</v>
      </c>
      <c r="B4" s="8"/>
      <c r="C4" s="17"/>
      <c r="D4" s="11"/>
      <c r="E4" s="11"/>
      <c r="F4" s="11"/>
      <c r="G4" s="11"/>
    </row>
    <row r="5" spans="1:7" s="6" customFormat="1" ht="21.65" thickBot="1" x14ac:dyDescent="0.45">
      <c r="A5" s="7" t="s">
        <v>18</v>
      </c>
      <c r="B5" s="8"/>
      <c r="C5" s="17"/>
      <c r="D5" s="11"/>
      <c r="E5" s="11"/>
      <c r="F5" s="11"/>
      <c r="G5" s="11"/>
    </row>
    <row r="6" spans="1:7" ht="20.95" x14ac:dyDescent="0.4">
      <c r="A6" s="21" t="s">
        <v>11</v>
      </c>
      <c r="B6" s="21"/>
      <c r="C6" s="10"/>
      <c r="D6" s="10"/>
      <c r="E6" s="10"/>
      <c r="F6" s="10"/>
      <c r="G6" s="10"/>
    </row>
    <row r="7" spans="1:7" ht="23.4" x14ac:dyDescent="0.4">
      <c r="A7" s="4" t="s">
        <v>14</v>
      </c>
      <c r="B7" s="1">
        <v>3750</v>
      </c>
    </row>
    <row r="8" spans="1:7" ht="20.95" x14ac:dyDescent="0.4">
      <c r="A8" s="4" t="s">
        <v>6</v>
      </c>
      <c r="B8" s="1">
        <v>40</v>
      </c>
    </row>
    <row r="9" spans="1:7" ht="20.95" x14ac:dyDescent="0.4">
      <c r="A9" s="4" t="s">
        <v>0</v>
      </c>
      <c r="B9" s="1">
        <v>210</v>
      </c>
    </row>
    <row r="10" spans="1:7" ht="20.95" x14ac:dyDescent="0.45">
      <c r="A10" s="4" t="s">
        <v>1</v>
      </c>
      <c r="B10" s="2">
        <f>(B7)/(B8*B9)</f>
        <v>0.44642857142857145</v>
      </c>
    </row>
    <row r="11" spans="1:7" ht="20.95" x14ac:dyDescent="0.45">
      <c r="A11" s="4" t="s">
        <v>2</v>
      </c>
      <c r="B11" s="1">
        <v>30</v>
      </c>
    </row>
    <row r="12" spans="1:7" ht="20.95" x14ac:dyDescent="0.45">
      <c r="A12" s="4" t="s">
        <v>9</v>
      </c>
      <c r="B12" s="3">
        <f>(B11/50)</f>
        <v>0.6</v>
      </c>
    </row>
    <row r="13" spans="1:7" ht="20.95" x14ac:dyDescent="0.45">
      <c r="A13" s="4" t="s">
        <v>3</v>
      </c>
      <c r="B13" s="1">
        <v>0.25</v>
      </c>
    </row>
    <row r="14" spans="1:7" ht="20.95" x14ac:dyDescent="0.45">
      <c r="A14" s="4" t="s">
        <v>4</v>
      </c>
      <c r="B14" s="3">
        <f>(B8*B9*B13)</f>
        <v>2100</v>
      </c>
    </row>
    <row r="15" spans="1:7" ht="20.95" x14ac:dyDescent="0.45">
      <c r="A15" s="4" t="s">
        <v>7</v>
      </c>
      <c r="B15" s="3">
        <f>(B9*B13)</f>
        <v>52.5</v>
      </c>
    </row>
    <row r="16" spans="1:7" ht="20.95" x14ac:dyDescent="0.45">
      <c r="A16" s="4" t="s">
        <v>5</v>
      </c>
      <c r="B16" s="3">
        <f>(B14/50)*30</f>
        <v>1260</v>
      </c>
    </row>
    <row r="17" spans="1:4" ht="20.95" x14ac:dyDescent="0.45">
      <c r="A17" s="4" t="s">
        <v>8</v>
      </c>
      <c r="B17" s="3">
        <f>(B12*B15)</f>
        <v>31.5</v>
      </c>
    </row>
    <row r="18" spans="1:4" ht="20.95" x14ac:dyDescent="0.45">
      <c r="A18" s="4" t="s">
        <v>10</v>
      </c>
      <c r="B18" s="3">
        <f>(B17/B9)</f>
        <v>0.15</v>
      </c>
    </row>
    <row r="19" spans="1:4" ht="23.65" x14ac:dyDescent="0.45">
      <c r="A19" s="4" t="s">
        <v>15</v>
      </c>
      <c r="B19" s="2">
        <f>(B10+B18)</f>
        <v>0.59642857142857142</v>
      </c>
    </row>
    <row r="20" spans="1:4" ht="23.65" x14ac:dyDescent="0.45">
      <c r="A20" s="4" t="s">
        <v>16</v>
      </c>
      <c r="B20" s="2">
        <f>(B9*B19)</f>
        <v>125.25</v>
      </c>
    </row>
    <row r="21" spans="1:4" ht="20.95" x14ac:dyDescent="0.45">
      <c r="A21" t="s">
        <v>20</v>
      </c>
      <c r="B21" s="19"/>
    </row>
    <row r="22" spans="1:4" ht="16.149999999999999" x14ac:dyDescent="0.35">
      <c r="A22" s="20" t="s">
        <v>21</v>
      </c>
      <c r="B22" s="5"/>
      <c r="C22" s="5"/>
      <c r="D22" s="5"/>
    </row>
  </sheetData>
  <mergeCells count="1"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Purdue University - AgIT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Lemenager, Ronald P.</dc:creator>
  <cp:lastModifiedBy>Lemenager, Ronald P.</cp:lastModifiedBy>
  <dcterms:created xsi:type="dcterms:W3CDTF">2016-08-01T20:55:03Z</dcterms:created>
  <dcterms:modified xsi:type="dcterms:W3CDTF">2017-01-31T16:11:21Z</dcterms:modified>
</cp:coreProperties>
</file>